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842F02B4-91DD-4146-8730-327FD2E29EB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14400" yWindow="0" windowWidth="14400" windowHeight="1560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<sst xmlns="http://schemas.openxmlformats.org/spreadsheetml/2006/main" count="76" uniqueCount="52">
  <si>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</si>
  <si>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</si>
  <si>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</si>
  <si>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</si>
  <si>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</si>
  <si>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</si>
  <si>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</si>
  <si>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</si>
  <si>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</si>
  <si>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</si>
  <si>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</si>
  <si>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</si>
  <si>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</si>
  <si>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</si>
  <si>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</si>
  <si>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</si>
  <si>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</si>
  <si>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</si>
  <si>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</si>
  <si>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</si>
  <si>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</si>
  <si>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</si>
  <si>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</si>
  <si>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</si>
  <si>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</si>
  <si>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</si>
  <si>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</si>
  <si>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</si>
  <si>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</si>
  <si>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</si>
  <si>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</si>
  <si>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</si>
  <si>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</si>
  <si>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</si>
  <si>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</si>
  <si>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</si>
  <si>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</si>
  <si>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</si>
  <si>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</si>
  <si>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</si>
  <si>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</si>
  <si>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</si>
  <si>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</si>
  <si>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</si>
  <si>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_________________________________</t>
  </si>
  <si>
    <t xml:space="preserve">                         LIC. JOSÉ JULIO HUERTA HERRERA</t>
  </si>
  <si>
    <t xml:space="preserve">                                                RECTOR</t>
  </si>
  <si>
    <t xml:space="preserve">  ______________________________</t>
  </si>
  <si>
    <t xml:space="preserve">         MA. JULIETA SOLIS TANNER</t>
  </si>
  <si>
    <t xml:space="preserve">   DIRECTORA DE ADMÓN Y FINANZAS</t>
  </si>
  <si>
    <t>Universidad Tecnológica de Camargo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</si>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</sst>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4">
    <cellStyle name="Millares" xfId="1" builtinId="3"/>
    <cellStyle name="Millares 2" xfId="3" xr:uid="{B3F0446C-8AF0-425B-A2D4-BDDA42DB3416}"/>
    <cellStyle name="Millares 3" xfId="2" xr:uid="{E7FE45BA-48E1-4214-88BD-878676B3E05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E71" sqref="B2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50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51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37708588</v>
      </c>
      <c r="D8" s="5">
        <f t="shared" ref="D8:E8" si="0">SUM(D9:D11)</f>
        <v>37708588</v>
      </c>
      <c r="E8" s="5">
        <f t="shared" si="0"/>
        <v>37708588</v>
      </c>
    </row>
    <row r="9" spans="2:5" x14ac:dyDescent="0.25">
      <c r="B9" s="28" t="s">
        <v>9</v>
      </c>
      <c r="C9" s="33">
        <v>5651452</v>
      </c>
      <c r="D9" s="33">
        <v>5651452</v>
      </c>
      <c r="E9" s="33">
        <v>5651452</v>
      </c>
    </row>
    <row r="10" spans="2:5" x14ac:dyDescent="0.25">
      <c r="B10" s="28" t="s">
        <v>10</v>
      </c>
      <c r="C10" s="33">
        <v>31540089</v>
      </c>
      <c r="D10" s="33">
        <v>31540089</v>
      </c>
      <c r="E10" s="33">
        <v>31540089</v>
      </c>
    </row>
    <row r="11" spans="2:5" x14ac:dyDescent="0.25">
      <c r="B11" s="28" t="s">
        <v>11</v>
      </c>
      <c r="C11" s="33">
        <v>517047</v>
      </c>
      <c r="D11" s="33">
        <v>517047</v>
      </c>
      <c r="E11" s="33">
        <v>517047</v>
      </c>
    </row>
    <row r="12" spans="2:5" ht="14.45" x14ac:dyDescent="0.3">
      <c r="B12" s="27" t="s">
        <v>12</v>
      </c>
      <c r="C12" s="5">
        <f>SUM(C13+C14)</f>
        <v>36411642.939999998</v>
      </c>
      <c r="D12" s="5">
        <f>SUM(D13+D14)</f>
        <v>36411642.939999998</v>
      </c>
      <c r="E12" s="5">
        <f>SUM(E13+E14)</f>
        <v>36411642.939999998</v>
      </c>
    </row>
    <row r="13" spans="2:5" ht="24" x14ac:dyDescent="0.25">
      <c r="B13" s="28" t="s">
        <v>13</v>
      </c>
      <c r="C13" s="33">
        <v>156770.54999999999</v>
      </c>
      <c r="D13" s="33">
        <v>156770.54999999999</v>
      </c>
      <c r="E13" s="33">
        <v>156770.54999999999</v>
      </c>
    </row>
    <row r="14" spans="2:5" ht="24" x14ac:dyDescent="0.25">
      <c r="B14" s="28" t="s">
        <v>14</v>
      </c>
      <c r="C14" s="33">
        <v>36254872.390000001</v>
      </c>
      <c r="D14" s="33">
        <v>36254872.390000001</v>
      </c>
      <c r="E14" s="33">
        <v>36254872.390000001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1296945.0600000024</v>
      </c>
      <c r="D18" s="5">
        <f t="shared" ref="D18:E18" si="2">D8-D12+D15</f>
        <v>1296945.0600000024</v>
      </c>
      <c r="E18" s="5">
        <f t="shared" si="2"/>
        <v>1296945.0600000024</v>
      </c>
    </row>
    <row r="19" spans="2:5" ht="24" x14ac:dyDescent="0.3">
      <c r="B19" s="27" t="s">
        <v>19</v>
      </c>
      <c r="C19" s="5">
        <f>C18-C11</f>
        <v>779898.06000000238</v>
      </c>
      <c r="D19" s="5">
        <f t="shared" ref="D19:E19" si="3">D18-D11</f>
        <v>779898.06000000238</v>
      </c>
      <c r="E19" s="5">
        <f t="shared" si="3"/>
        <v>779898.06000000238</v>
      </c>
    </row>
    <row r="20" spans="2:5" ht="24.6" thickBot="1" x14ac:dyDescent="0.35">
      <c r="B20" s="29" t="s">
        <v>20</v>
      </c>
      <c r="C20" s="7">
        <f>C19-C15</f>
        <v>779898.06000000238</v>
      </c>
      <c r="D20" s="7">
        <f t="shared" ref="D20:E20" si="4">D19-D15</f>
        <v>779898.06000000238</v>
      </c>
      <c r="E20" s="7">
        <f t="shared" si="4"/>
        <v>779898.06000000238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779898.06000000238</v>
      </c>
      <c r="D27" s="5">
        <f t="shared" ref="D27:E27" si="6">D20+D24</f>
        <v>779898.06000000238</v>
      </c>
      <c r="E27" s="5">
        <f t="shared" si="6"/>
        <v>779898.06000000238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5651452</v>
      </c>
      <c r="D45" s="22">
        <f t="shared" ref="D45:E45" si="10">D9</f>
        <v>5651452</v>
      </c>
      <c r="E45" s="22">
        <f t="shared" si="10"/>
        <v>5651452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156770.54999999999</v>
      </c>
      <c r="D49" s="22">
        <f t="shared" ref="D49:E49" si="14">D13</f>
        <v>156770.54999999999</v>
      </c>
      <c r="E49" s="22">
        <f t="shared" si="14"/>
        <v>156770.54999999999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5494681.4500000002</v>
      </c>
      <c r="D51" s="21">
        <f t="shared" ref="D51:E51" si="16">D45+D46-D49+D50</f>
        <v>5494681.4500000002</v>
      </c>
      <c r="E51" s="21">
        <f t="shared" si="16"/>
        <v>5494681.4500000002</v>
      </c>
      <c r="F51" s="25"/>
    </row>
    <row r="52" spans="2:6" ht="24.75" thickBot="1" x14ac:dyDescent="0.3">
      <c r="B52" s="27" t="s">
        <v>39</v>
      </c>
      <c r="C52" s="21">
        <f>C51-C46</f>
        <v>5494681.4500000002</v>
      </c>
      <c r="D52" s="21">
        <f t="shared" ref="D52:E52" si="17">D51-D46</f>
        <v>5494681.4500000002</v>
      </c>
      <c r="E52" s="21">
        <f t="shared" si="17"/>
        <v>5494681.4500000002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31540089</v>
      </c>
      <c r="D57" s="22">
        <f t="shared" ref="D57:E57" si="18">D10</f>
        <v>31540089</v>
      </c>
      <c r="E57" s="22">
        <f t="shared" si="18"/>
        <v>31540089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36254872.390000001</v>
      </c>
      <c r="D61" s="22">
        <f t="shared" ref="D61:E61" si="22">D14</f>
        <v>36254872.390000001</v>
      </c>
      <c r="E61" s="22">
        <f t="shared" si="22"/>
        <v>36254872.390000001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-4714783.3900000006</v>
      </c>
      <c r="D63" s="21">
        <f t="shared" ref="D63:E63" si="24">D57+D58-D61+D62</f>
        <v>-4714783.3900000006</v>
      </c>
      <c r="E63" s="21">
        <f t="shared" si="24"/>
        <v>-4714783.3900000006</v>
      </c>
    </row>
    <row r="64" spans="2:6" ht="24.75" thickBot="1" x14ac:dyDescent="0.3">
      <c r="B64" s="29" t="s">
        <v>43</v>
      </c>
      <c r="C64" s="32">
        <f>C63-C58</f>
        <v>-4714783.3900000006</v>
      </c>
      <c r="D64" s="32">
        <f t="shared" ref="D64:E64" si="25">D63-D58</f>
        <v>-4714783.3900000006</v>
      </c>
      <c r="E64" s="32">
        <f t="shared" si="25"/>
        <v>-4714783.3900000006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63"/>
      <c r="C68" s="63"/>
      <c r="D68" s="63"/>
      <c r="E68" s="63"/>
      <c r="F68" s="63"/>
      <c r="G68" s="63"/>
      <c r="H68" s="63"/>
    </row>
    <row r="69" spans="2:18" s="40" customFormat="1" x14ac:dyDescent="0.25">
      <c r="B69" s="62" t="s">
        <v>44</v>
      </c>
      <c r="C69" s="62"/>
      <c r="D69" s="62" t="s">
        <v>47</v>
      </c>
      <c r="F69" s="62"/>
      <c r="G69" s="62"/>
      <c r="H69" s="62"/>
    </row>
    <row r="70" spans="2:18" s="40" customFormat="1" x14ac:dyDescent="0.25">
      <c r="B70" s="62" t="s">
        <v>45</v>
      </c>
      <c r="C70" s="62"/>
      <c r="D70" s="62" t="s">
        <v>48</v>
      </c>
      <c r="F70" s="62"/>
      <c r="G70" s="62"/>
      <c r="H70" s="62"/>
    </row>
    <row r="71" spans="2:18" s="40" customFormat="1" x14ac:dyDescent="0.25">
      <c r="B71" s="62" t="s">
        <v>46</v>
      </c>
      <c r="C71" s="62"/>
      <c r="D71" s="62" t="s">
        <v>49</v>
      </c>
      <c r="F71" s="62"/>
      <c r="G71" s="62"/>
      <c r="H71" s="62"/>
    </row>
    <row r="72" spans="2:18" s="40" customFormat="1" x14ac:dyDescent="0.25">
      <c r="B72" s="62"/>
      <c r="C72" s="62"/>
      <c r="D72" s="62"/>
      <c r="F72" s="62"/>
      <c r="G72" s="62"/>
      <c r="H72" s="62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2024-01-26T15:26:37Z</cp:lastPrinted>
  <dcterms:created xsi:type="dcterms:W3CDTF">2020-01-08T20:37:56Z</dcterms:created>
  <dcterms:modified xsi:type="dcterms:W3CDTF">2024-01-26T15:28:11Z</dcterms:modified>
</cp:coreProperties>
</file>